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yuta Fujii\Desktop\"/>
    </mc:Choice>
  </mc:AlternateContent>
  <xr:revisionPtr revIDLastSave="0" documentId="8_{23EEB2FD-1856-4231-9198-4BC8DA93E439}" xr6:coauthVersionLast="47" xr6:coauthVersionMax="47" xr10:uidLastSave="{00000000-0000-0000-0000-000000000000}"/>
  <bookViews>
    <workbookView xWindow="-110" yWindow="-110" windowWidth="19420" windowHeight="11500" tabRatio="670" xr2:uid="{00000000-000D-0000-FFFF-FFFF00000000}"/>
  </bookViews>
  <sheets>
    <sheet name="全体タイムテーブル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3" l="1"/>
  <c r="B7" i="13"/>
  <c r="E7" i="13"/>
  <c r="B8" i="13"/>
  <c r="E8" i="13"/>
  <c r="B9" i="13"/>
  <c r="E9" i="13"/>
  <c r="B10" i="13"/>
  <c r="E10" i="13"/>
  <c r="B11" i="13"/>
  <c r="E11" i="13"/>
  <c r="B12" i="13"/>
  <c r="E12" i="13"/>
  <c r="B13" i="13"/>
  <c r="E13" i="13"/>
  <c r="B14" i="13"/>
  <c r="E14" i="13"/>
  <c r="B15" i="13"/>
  <c r="E15" i="13"/>
  <c r="B16" i="13"/>
  <c r="E16" i="13"/>
  <c r="B17" i="13"/>
  <c r="E17" i="13"/>
  <c r="B18" i="13"/>
  <c r="E18" i="13"/>
  <c r="B19" i="13"/>
  <c r="E19" i="13"/>
  <c r="B20" i="13"/>
  <c r="E20" i="13"/>
  <c r="B21" i="13"/>
  <c r="E21" i="13"/>
  <c r="B22" i="13"/>
  <c r="E22" i="13"/>
  <c r="B23" i="13"/>
  <c r="E23" i="13"/>
  <c r="B24" i="13"/>
  <c r="E24" i="13"/>
  <c r="B25" i="13"/>
  <c r="E25" i="13"/>
  <c r="B26" i="13"/>
  <c r="E26" i="13"/>
  <c r="B27" i="13"/>
  <c r="E27" i="13"/>
  <c r="B28" i="13"/>
  <c r="E28" i="13"/>
  <c r="B29" i="13"/>
  <c r="E29" i="13"/>
  <c r="B30" i="13"/>
  <c r="E30" i="13"/>
  <c r="B31" i="13"/>
  <c r="E31" i="13"/>
  <c r="B32" i="13"/>
  <c r="E32" i="13"/>
</calcChain>
</file>

<file path=xl/sharedStrings.xml><?xml version="1.0" encoding="utf-8"?>
<sst xmlns="http://schemas.openxmlformats.org/spreadsheetml/2006/main" count="63" uniqueCount="37">
  <si>
    <t>～</t>
    <phoneticPr fontId="2"/>
  </si>
  <si>
    <t>リハーサル</t>
    <phoneticPr fontId="2"/>
  </si>
  <si>
    <t>完全退館</t>
    <rPh sb="0" eb="2">
      <t>カンゼン</t>
    </rPh>
    <rPh sb="2" eb="4">
      <t>タイカン</t>
    </rPh>
    <phoneticPr fontId="2"/>
  </si>
  <si>
    <t>本編</t>
    <rPh sb="0" eb="2">
      <t>ホンペン</t>
    </rPh>
    <phoneticPr fontId="2"/>
  </si>
  <si>
    <t>マイク本数</t>
    <rPh sb="3" eb="5">
      <t>ホンスウ</t>
    </rPh>
    <phoneticPr fontId="2"/>
  </si>
  <si>
    <t>～</t>
    <phoneticPr fontId="2"/>
  </si>
  <si>
    <t>休憩</t>
    <rPh sb="0" eb="2">
      <t>キュウケイ</t>
    </rPh>
    <phoneticPr fontId="2"/>
  </si>
  <si>
    <t>会場入り</t>
    <rPh sb="0" eb="2">
      <t>カイジョウ</t>
    </rPh>
    <rPh sb="2" eb="3">
      <t>イ</t>
    </rPh>
    <phoneticPr fontId="2"/>
  </si>
  <si>
    <t>立ち上げ</t>
    <rPh sb="0" eb="1">
      <t>タ</t>
    </rPh>
    <rPh sb="2" eb="3">
      <t>ア</t>
    </rPh>
    <phoneticPr fontId="2"/>
  </si>
  <si>
    <t>客出し・機材撤収</t>
    <phoneticPr fontId="2"/>
  </si>
  <si>
    <t>サークルライブ</t>
    <phoneticPr fontId="2"/>
  </si>
  <si>
    <t>越谷中央市民会館</t>
    <rPh sb="0" eb="2">
      <t>コシガヤ</t>
    </rPh>
    <rPh sb="2" eb="4">
      <t>チュウオウ</t>
    </rPh>
    <rPh sb="4" eb="8">
      <t>シミンカイカン</t>
    </rPh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</si>
  <si>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</si>
  <si>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</si>
  <si>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</si>
  <si>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</si>
  <si>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⑧</t>
    <phoneticPr fontId="2"/>
  </si>
  <si>
    <t>⑨</t>
    <phoneticPr fontId="2"/>
  </si>
  <si>
    <t>⑪</t>
    <phoneticPr fontId="2"/>
  </si>
  <si>
    <t>⑫</t>
    <phoneticPr fontId="2"/>
  </si>
  <si>
    <t>⑭</t>
    <phoneticPr fontId="2"/>
  </si>
  <si>
    <t>⑮</t>
    <phoneticPr fontId="2"/>
  </si>
  <si>
    <t>⑰</t>
    <phoneticPr fontId="2"/>
  </si>
  <si>
    <t>映像→①</t>
    <rPh sb="0" eb="2">
      <t>エイゾウ</t>
    </rPh>
    <phoneticPr fontId="2"/>
  </si>
  <si>
    <t>映像→④</t>
    <rPh sb="0" eb="2">
      <t>エイゾウ</t>
    </rPh>
    <phoneticPr fontId="2"/>
  </si>
  <si>
    <t>映像→⑦</t>
    <rPh sb="0" eb="3">
      <t>エイゾウミギ</t>
    </rPh>
    <phoneticPr fontId="2"/>
  </si>
  <si>
    <t>映像→⑩</t>
    <rPh sb="0" eb="2">
      <t>エイゾウ</t>
    </rPh>
    <phoneticPr fontId="2"/>
  </si>
  <si>
    <t>映像→⑬</t>
    <rPh sb="0" eb="2">
      <t>エイゾウ</t>
    </rPh>
    <phoneticPr fontId="2"/>
  </si>
  <si>
    <t>映像→⑯</t>
    <rPh sb="0" eb="2">
      <t>エイゾウ</t>
    </rPh>
    <phoneticPr fontId="2"/>
  </si>
  <si>
    <t>⑱→映像</t>
    <rPh sb="2" eb="4">
      <t>エイゾウ</t>
    </rPh>
    <phoneticPr fontId="2"/>
  </si>
  <si>
    <t>OPEN 16:30 / START 17:00</t>
    <phoneticPr fontId="2"/>
  </si>
  <si>
    <t>リハーサル①</t>
    <phoneticPr fontId="2"/>
  </si>
  <si>
    <t>休憩</t>
    <rPh sb="0" eb="2">
      <t>キュウケイ</t>
    </rPh>
    <phoneticPr fontId="2"/>
  </si>
  <si>
    <t>リハーサル②</t>
    <phoneticPr fontId="2"/>
  </si>
  <si>
    <t>リハーサル③</t>
    <phoneticPr fontId="2"/>
  </si>
  <si>
    <t>大学名　〇〇大学</t>
    <rPh sb="0" eb="3">
      <t>ダイガクメイ</t>
    </rPh>
    <rPh sb="6" eb="8">
      <t>ダイガク</t>
    </rPh>
    <phoneticPr fontId="2"/>
  </si>
  <si>
    <t>サークル名　△△</t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</si>
</sst>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『&quot;@&quot;』 全体タイムテーブル&quot;"/>
    <numFmt numFmtId="177" formatCode="General&quot; min&quot;"/>
    <numFmt numFmtId="178" formatCode="&quot;【&quot;General&quot;】&quot;"/>
    <numFmt numFmtId="179" formatCode="yyyy&quot;年&quot;m&quot;月&quot;d&quot;日 (&quot;aaa&quot;)&quot;;@"/>
    <numFmt numFmtId="180" formatCode="&quot;於 ”&quot;@&quot;”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7" fillId="2" borderId="1" xfId="0" applyFont="1" applyFill="1" applyBorder="1" applyAlignment="1">
      <alignment vertical="center" shrinkToFit="1"/>
    </xf>
    <xf numFmtId="0" fontId="10" fillId="2" borderId="16" xfId="0" applyFont="1" applyFill="1" applyBorder="1" applyAlignment="1">
      <alignment horizontal="center" vertical="center" shrinkToFit="1"/>
    </xf>
    <xf numFmtId="180" fontId="9" fillId="0" borderId="14" xfId="0" applyNumberFormat="1" applyFont="1" applyBorder="1" applyAlignment="1">
      <alignment vertical="center" shrinkToFit="1"/>
    </xf>
    <xf numFmtId="0" fontId="9" fillId="3" borderId="12" xfId="0" applyFont="1" applyFill="1" applyBorder="1" applyAlignment="1">
      <alignment vertical="center" textRotation="255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textRotation="255" shrinkToFit="1"/>
    </xf>
    <xf numFmtId="0" fontId="9" fillId="3" borderId="12" xfId="0" applyFont="1" applyFill="1" applyBorder="1" applyAlignment="1">
      <alignment horizontal="center" vertical="center" textRotation="255" shrinkToFit="1"/>
    </xf>
    <xf numFmtId="0" fontId="9" fillId="3" borderId="36" xfId="0" applyFont="1" applyFill="1" applyBorder="1" applyAlignment="1">
      <alignment horizontal="center" vertical="center" textRotation="255" shrinkToFit="1"/>
    </xf>
    <xf numFmtId="20" fontId="9" fillId="3" borderId="6" xfId="0" applyNumberFormat="1" applyFont="1" applyFill="1" applyBorder="1" applyAlignment="1">
      <alignment horizontal="center" vertical="center" shrinkToFit="1"/>
    </xf>
    <xf numFmtId="20" fontId="9" fillId="3" borderId="23" xfId="0" applyNumberFormat="1" applyFont="1" applyFill="1" applyBorder="1" applyAlignment="1">
      <alignment horizontal="center" vertical="center" shrinkToFit="1"/>
    </xf>
    <xf numFmtId="20" fontId="9" fillId="3" borderId="24" xfId="0" applyNumberFormat="1" applyFont="1" applyFill="1" applyBorder="1" applyAlignment="1">
      <alignment horizontal="center" vertical="center" shrinkToFit="1"/>
    </xf>
    <xf numFmtId="177" fontId="9" fillId="3" borderId="23" xfId="0" applyNumberFormat="1" applyFont="1" applyFill="1" applyBorder="1" applyAlignment="1">
      <alignment horizontal="center" vertical="center" shrinkToFit="1"/>
    </xf>
    <xf numFmtId="177" fontId="9" fillId="3" borderId="24" xfId="0" applyNumberFormat="1" applyFont="1" applyFill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9" fillId="0" borderId="28" xfId="0" applyNumberFormat="1" applyFont="1" applyBorder="1" applyAlignment="1">
      <alignment horizontal="center" vertical="center" shrinkToFit="1"/>
    </xf>
    <xf numFmtId="178" fontId="9" fillId="0" borderId="23" xfId="0" applyNumberFormat="1" applyFont="1" applyBorder="1" applyAlignment="1">
      <alignment horizontal="center" vertical="center" shrinkToFit="1"/>
    </xf>
    <xf numFmtId="178" fontId="9" fillId="0" borderId="26" xfId="0" applyNumberFormat="1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center" vertical="center" shrinkToFit="1"/>
    </xf>
    <xf numFmtId="177" fontId="9" fillId="0" borderId="23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center" vertical="center" shrinkToFit="1"/>
    </xf>
    <xf numFmtId="20" fontId="9" fillId="0" borderId="23" xfId="0" applyNumberFormat="1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20" fontId="7" fillId="2" borderId="33" xfId="0" applyNumberFormat="1" applyFont="1" applyFill="1" applyBorder="1" applyAlignment="1">
      <alignment horizontal="center" vertical="center" shrinkToFit="1"/>
    </xf>
    <xf numFmtId="20" fontId="7" fillId="2" borderId="34" xfId="0" applyNumberFormat="1" applyFont="1" applyFill="1" applyBorder="1" applyAlignment="1">
      <alignment horizontal="center" vertical="center" shrinkToFit="1"/>
    </xf>
    <xf numFmtId="20" fontId="7" fillId="2" borderId="35" xfId="0" applyNumberFormat="1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178" fontId="10" fillId="2" borderId="17" xfId="0" applyNumberFormat="1" applyFont="1" applyFill="1" applyBorder="1" applyAlignment="1">
      <alignment horizontal="center" vertical="center" shrinkToFit="1"/>
    </xf>
    <xf numFmtId="178" fontId="10" fillId="2" borderId="18" xfId="0" applyNumberFormat="1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178" fontId="9" fillId="0" borderId="10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10" fillId="2" borderId="6" xfId="0" applyNumberFormat="1" applyFont="1" applyFill="1" applyBorder="1" applyAlignment="1">
      <alignment horizontal="center" vertical="center" shrinkToFit="1"/>
    </xf>
    <xf numFmtId="178" fontId="10" fillId="2" borderId="7" xfId="0" applyNumberFormat="1" applyFont="1" applyFill="1" applyBorder="1" applyAlignment="1">
      <alignment horizontal="center" vertical="center" shrinkToFit="1"/>
    </xf>
    <xf numFmtId="178" fontId="9" fillId="3" borderId="6" xfId="0" applyNumberFormat="1" applyFont="1" applyFill="1" applyBorder="1" applyAlignment="1">
      <alignment horizontal="center" vertical="center" shrinkToFit="1"/>
    </xf>
    <xf numFmtId="178" fontId="9" fillId="3" borderId="7" xfId="0" applyNumberFormat="1" applyFont="1" applyFill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center" vertical="center" shrinkToFit="1"/>
    </xf>
    <xf numFmtId="178" fontId="9" fillId="0" borderId="27" xfId="0" applyNumberFormat="1" applyFont="1" applyBorder="1" applyAlignment="1">
      <alignment horizontal="center" vertical="center" shrinkToFit="1"/>
    </xf>
    <xf numFmtId="177" fontId="10" fillId="2" borderId="6" xfId="0" applyNumberFormat="1" applyFont="1" applyFill="1" applyBorder="1" applyAlignment="1">
      <alignment horizontal="center" vertical="center" shrinkToFit="1"/>
    </xf>
    <xf numFmtId="177" fontId="9" fillId="3" borderId="6" xfId="0" applyNumberFormat="1" applyFont="1" applyFill="1" applyBorder="1" applyAlignment="1">
      <alignment horizontal="center" vertical="center" shrinkToFit="1"/>
    </xf>
    <xf numFmtId="177" fontId="9" fillId="0" borderId="8" xfId="0" applyNumberFormat="1" applyFont="1" applyBorder="1" applyAlignment="1">
      <alignment horizontal="center" vertical="center" shrinkToFit="1"/>
    </xf>
    <xf numFmtId="178" fontId="9" fillId="3" borderId="23" xfId="0" applyNumberFormat="1" applyFont="1" applyFill="1" applyBorder="1" applyAlignment="1">
      <alignment horizontal="center" vertical="center" shrinkToFit="1"/>
    </xf>
    <xf numFmtId="178" fontId="9" fillId="3" borderId="26" xfId="0" applyNumberFormat="1" applyFont="1" applyFill="1" applyBorder="1" applyAlignment="1">
      <alignment horizontal="center" vertical="center" shrinkToFit="1"/>
    </xf>
    <xf numFmtId="20" fontId="10" fillId="2" borderId="6" xfId="0" applyNumberFormat="1" applyFont="1" applyFill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179" fontId="9" fillId="0" borderId="14" xfId="0" applyNumberFormat="1" applyFont="1" applyBorder="1" applyAlignment="1">
      <alignment horizontal="right" vertical="center" shrinkToFit="1"/>
    </xf>
    <xf numFmtId="180" fontId="9" fillId="0" borderId="14" xfId="0" applyNumberFormat="1" applyFont="1" applyBorder="1" applyAlignment="1">
      <alignment vertical="center" shrinkToFit="1"/>
    </xf>
    <xf numFmtId="180" fontId="9" fillId="0" borderId="15" xfId="0" applyNumberFormat="1" applyFont="1" applyBorder="1" applyAlignment="1">
      <alignment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177" fontId="9" fillId="0" borderId="28" xfId="0" applyNumberFormat="1" applyFont="1" applyBorder="1" applyAlignment="1">
      <alignment horizontal="center" vertical="center" shrinkToFit="1"/>
    </xf>
    <xf numFmtId="20" fontId="10" fillId="2" borderId="20" xfId="0" applyNumberFormat="1" applyFont="1" applyFill="1" applyBorder="1" applyAlignment="1">
      <alignment horizontal="center" vertical="center" shrinkToFit="1"/>
    </xf>
    <xf numFmtId="20" fontId="10" fillId="2" borderId="19" xfId="0" applyNumberFormat="1" applyFont="1" applyFill="1" applyBorder="1" applyAlignment="1">
      <alignment horizontal="center" vertical="center" shrinkToFit="1"/>
    </xf>
    <xf numFmtId="20" fontId="10" fillId="2" borderId="21" xfId="0" applyNumberFormat="1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</cellXfs>
  <cellStyles count="8">
    <cellStyle name="ハイパーリンク" xfId="2" builtinId="8" hidden="1"/>
    <cellStyle name="ハイパーリンク" xfId="4" builtinId="8" hidden="1"/>
    <cellStyle name="ハイパーリンク" xfId="6" builtinId="8" hidden="1"/>
    <cellStyle name="標準" xfId="0" builtinId="0"/>
    <cellStyle name="標準 2" xfId="1" xr:uid="{00000000-0005-0000-0000-000004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chemeClr val="tx1"/>
          </a:solidFill>
        </a:ln>
      </a:spPr>
      <a:bodyPr vertOverflow="clip" lIns="36000" tIns="36000" rIns="72000" bIns="36000" rtlCol="0" anchor="ctr" anchorCtr="1"/>
      <a:lstStyle>
        <a:defPPr algn="ctr">
          <a:defRPr kumimoji="1" sz="8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3"/>
  <sheetViews>
    <sheetView tabSelected="1" view="pageLayout" workbookViewId="0">
      <selection activeCell="K1" sqref="K1:U1"/>
    </sheetView>
  </sheetViews>
  <sheetFormatPr defaultColWidth="5" defaultRowHeight="21.25" customHeight="1"/>
  <cols>
    <col min="1" max="1" width="5" style="2"/>
    <col min="2" max="2" width="5" style="1"/>
    <col min="3" max="3" width="5" style="3"/>
    <col min="4" max="4" width="5" style="2"/>
    <col min="5" max="5" width="5" style="3"/>
    <col min="6" max="6" width="5" style="1"/>
    <col min="7" max="7" width="5" style="3"/>
    <col min="8" max="8" width="5" style="1"/>
    <col min="9" max="9" width="5" style="3"/>
    <col min="10" max="19" width="5" style="1"/>
    <col min="20" max="20" width="5" style="2"/>
    <col min="21" max="16384" width="5" style="1"/>
  </cols>
  <sheetData>
    <row r="1" spans="1:21" ht="21.2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4"/>
      <c r="K1" s="60" t="s">
        <v>36</v>
      </c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ht="21.25" customHeight="1">
      <c r="A2" s="84" t="s">
        <v>10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</row>
    <row r="3" spans="1:21" ht="21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/>
    </row>
    <row r="4" spans="1:21" ht="21.25" customHeight="1" thickBot="1">
      <c r="A4" s="80">
        <v>43352</v>
      </c>
      <c r="B4" s="81"/>
      <c r="C4" s="81"/>
      <c r="D4" s="81"/>
      <c r="E4" s="81"/>
      <c r="F4" s="81"/>
      <c r="G4" s="81"/>
      <c r="H4" s="81"/>
      <c r="I4" s="81"/>
      <c r="J4" s="6"/>
      <c r="K4" s="82" t="s">
        <v>11</v>
      </c>
      <c r="L4" s="82"/>
      <c r="M4" s="82"/>
      <c r="N4" s="82"/>
      <c r="O4" s="82"/>
      <c r="P4" s="82"/>
      <c r="Q4" s="82"/>
      <c r="R4" s="82"/>
      <c r="S4" s="82"/>
      <c r="T4" s="82"/>
      <c r="U4" s="83"/>
    </row>
    <row r="5" spans="1:21" ht="21.25" customHeight="1" thickTop="1" thickBot="1">
      <c r="A5" s="5"/>
      <c r="B5" s="88">
        <v>0.375</v>
      </c>
      <c r="C5" s="89"/>
      <c r="D5" s="89"/>
      <c r="E5" s="89"/>
      <c r="F5" s="89"/>
      <c r="G5" s="89"/>
      <c r="H5" s="90"/>
      <c r="I5" s="54" t="s">
        <v>7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5" t="s">
        <v>4</v>
      </c>
      <c r="U5" s="56"/>
    </row>
    <row r="6" spans="1:21" ht="21.25" customHeight="1" thickTop="1">
      <c r="A6" s="15" t="s">
        <v>1</v>
      </c>
      <c r="B6" s="40">
        <v>0.375</v>
      </c>
      <c r="C6" s="40"/>
      <c r="D6" s="10" t="s">
        <v>0</v>
      </c>
      <c r="E6" s="40">
        <f t="shared" ref="E6:E32" si="0">IF(B6="","",B6+G6/1440)</f>
        <v>0.54166666666666663</v>
      </c>
      <c r="F6" s="40"/>
      <c r="G6" s="87">
        <v>240</v>
      </c>
      <c r="H6" s="87"/>
      <c r="I6" s="92" t="s">
        <v>8</v>
      </c>
      <c r="J6" s="92"/>
      <c r="K6" s="92"/>
      <c r="L6" s="92"/>
      <c r="M6" s="92"/>
      <c r="N6" s="92"/>
      <c r="O6" s="92"/>
      <c r="P6" s="92"/>
      <c r="Q6" s="92"/>
      <c r="R6" s="92"/>
      <c r="S6" s="92"/>
      <c r="T6" s="72"/>
      <c r="U6" s="73"/>
    </row>
    <row r="7" spans="1:21" ht="21.25" customHeight="1">
      <c r="A7" s="16"/>
      <c r="B7" s="35">
        <f>IF(G7="","",E6)</f>
        <v>0.54166666666666663</v>
      </c>
      <c r="C7" s="35"/>
      <c r="D7" s="11" t="s">
        <v>0</v>
      </c>
      <c r="E7" s="35">
        <f t="shared" si="0"/>
        <v>0.57986111111111105</v>
      </c>
      <c r="F7" s="35"/>
      <c r="G7" s="36">
        <v>55</v>
      </c>
      <c r="H7" s="36"/>
      <c r="I7" s="37" t="s">
        <v>31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62"/>
      <c r="U7" s="63"/>
    </row>
    <row r="8" spans="1:21" ht="21.25" customHeight="1">
      <c r="A8" s="16"/>
      <c r="B8" s="23">
        <f t="shared" ref="B8:B17" si="1">IF(G8="","",E7)</f>
        <v>0.57986111111111105</v>
      </c>
      <c r="C8" s="23"/>
      <c r="D8" s="8" t="s">
        <v>0</v>
      </c>
      <c r="E8" s="23">
        <f t="shared" si="0"/>
        <v>0.58333333333333326</v>
      </c>
      <c r="F8" s="23"/>
      <c r="G8" s="33">
        <v>5</v>
      </c>
      <c r="H8" s="33"/>
      <c r="I8" s="34" t="s">
        <v>32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64"/>
      <c r="U8" s="65"/>
    </row>
    <row r="9" spans="1:21" ht="21.25" customHeight="1">
      <c r="A9" s="16"/>
      <c r="B9" s="23">
        <f t="shared" si="1"/>
        <v>0.58333333333333326</v>
      </c>
      <c r="C9" s="23"/>
      <c r="D9" s="8" t="s">
        <v>0</v>
      </c>
      <c r="E9" s="23">
        <f t="shared" si="0"/>
        <v>0.62152777777777768</v>
      </c>
      <c r="F9" s="23"/>
      <c r="G9" s="33">
        <v>55</v>
      </c>
      <c r="H9" s="33"/>
      <c r="I9" s="34" t="s">
        <v>33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64"/>
      <c r="U9" s="65"/>
    </row>
    <row r="10" spans="1:21" ht="21.25" customHeight="1">
      <c r="A10" s="16"/>
      <c r="B10" s="23">
        <f t="shared" si="1"/>
        <v>0.62152777777777768</v>
      </c>
      <c r="C10" s="23"/>
      <c r="D10" s="8" t="s">
        <v>0</v>
      </c>
      <c r="E10" s="23">
        <f t="shared" si="0"/>
        <v>0.62499999999999989</v>
      </c>
      <c r="F10" s="23"/>
      <c r="G10" s="33">
        <v>5</v>
      </c>
      <c r="H10" s="33"/>
      <c r="I10" s="34" t="s">
        <v>32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64"/>
      <c r="U10" s="65"/>
    </row>
    <row r="11" spans="1:21" ht="21.25" customHeight="1">
      <c r="A11" s="16"/>
      <c r="B11" s="23">
        <f t="shared" si="1"/>
        <v>0.62499999999999989</v>
      </c>
      <c r="C11" s="23"/>
      <c r="D11" s="8" t="s">
        <v>0</v>
      </c>
      <c r="E11" s="23">
        <f t="shared" si="0"/>
        <v>0.68749999999999989</v>
      </c>
      <c r="F11" s="23"/>
      <c r="G11" s="33">
        <v>90</v>
      </c>
      <c r="H11" s="33"/>
      <c r="I11" s="34" t="s">
        <v>34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64"/>
      <c r="U11" s="65"/>
    </row>
    <row r="12" spans="1:21" ht="21.25" customHeight="1">
      <c r="A12" s="7"/>
      <c r="B12" s="79">
        <f t="shared" si="1"/>
        <v>0.68749999999999989</v>
      </c>
      <c r="C12" s="79"/>
      <c r="D12" s="14" t="s">
        <v>0</v>
      </c>
      <c r="E12" s="79">
        <f t="shared" si="0"/>
        <v>0.70833333333333326</v>
      </c>
      <c r="F12" s="79"/>
      <c r="G12" s="74">
        <v>30</v>
      </c>
      <c r="H12" s="74"/>
      <c r="I12" s="38" t="s">
        <v>30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66"/>
      <c r="U12" s="67"/>
    </row>
    <row r="13" spans="1:21" ht="21.25" customHeight="1">
      <c r="A13" s="16" t="s">
        <v>3</v>
      </c>
      <c r="B13" s="23">
        <f t="shared" si="1"/>
        <v>0.70833333333333326</v>
      </c>
      <c r="C13" s="23"/>
      <c r="D13" s="8" t="s">
        <v>0</v>
      </c>
      <c r="E13" s="23">
        <f t="shared" si="0"/>
        <v>0.71527777777777768</v>
      </c>
      <c r="F13" s="23"/>
      <c r="G13" s="33">
        <v>10</v>
      </c>
      <c r="H13" s="33"/>
      <c r="I13" s="34" t="s">
        <v>23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64"/>
      <c r="U13" s="65"/>
    </row>
    <row r="14" spans="1:21" ht="21.25" customHeight="1">
      <c r="A14" s="16"/>
      <c r="B14" s="23">
        <f t="shared" si="1"/>
        <v>0.71527777777777768</v>
      </c>
      <c r="C14" s="23"/>
      <c r="D14" s="8" t="s">
        <v>0</v>
      </c>
      <c r="E14" s="23">
        <f t="shared" si="0"/>
        <v>0.71874999999999989</v>
      </c>
      <c r="F14" s="23"/>
      <c r="G14" s="33">
        <v>5</v>
      </c>
      <c r="H14" s="33"/>
      <c r="I14" s="34" t="s">
        <v>12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64"/>
      <c r="U14" s="65"/>
    </row>
    <row r="15" spans="1:21" ht="21.25" customHeight="1">
      <c r="A15" s="16"/>
      <c r="B15" s="18">
        <f t="shared" si="1"/>
        <v>0.71874999999999989</v>
      </c>
      <c r="C15" s="18"/>
      <c r="D15" s="13" t="s">
        <v>0</v>
      </c>
      <c r="E15" s="18">
        <f t="shared" si="0"/>
        <v>0.7222222222222221</v>
      </c>
      <c r="F15" s="18"/>
      <c r="G15" s="75">
        <v>5</v>
      </c>
      <c r="H15" s="75"/>
      <c r="I15" s="91" t="s">
        <v>13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68"/>
      <c r="U15" s="69"/>
    </row>
    <row r="16" spans="1:21" ht="43.75" customHeight="1">
      <c r="A16" s="16"/>
      <c r="B16" s="39">
        <f t="shared" si="1"/>
        <v>0.7222222222222221</v>
      </c>
      <c r="C16" s="39"/>
      <c r="D16" s="9" t="s">
        <v>0</v>
      </c>
      <c r="E16" s="39">
        <f t="shared" si="0"/>
        <v>0.72916666666666652</v>
      </c>
      <c r="F16" s="39"/>
      <c r="G16" s="76">
        <v>10</v>
      </c>
      <c r="H16" s="76"/>
      <c r="I16" s="34" t="s">
        <v>24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70"/>
      <c r="U16" s="71"/>
    </row>
    <row r="17" spans="1:21" ht="21.25" customHeight="1">
      <c r="A17" s="16"/>
      <c r="B17" s="23">
        <f t="shared" si="1"/>
        <v>0.72916666666666652</v>
      </c>
      <c r="C17" s="23"/>
      <c r="D17" s="8" t="s">
        <v>0</v>
      </c>
      <c r="E17" s="23">
        <f t="shared" si="0"/>
        <v>0.73263888888888873</v>
      </c>
      <c r="F17" s="23"/>
      <c r="G17" s="33">
        <v>5</v>
      </c>
      <c r="H17" s="33"/>
      <c r="I17" s="34" t="s">
        <v>14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64"/>
      <c r="U17" s="65"/>
    </row>
    <row r="18" spans="1:21" ht="21.25" customHeight="1">
      <c r="A18" s="16"/>
      <c r="B18" s="35">
        <f>IF(G18="","",E17)</f>
        <v>0.73263888888888873</v>
      </c>
      <c r="C18" s="35"/>
      <c r="D18" s="8" t="s">
        <v>0</v>
      </c>
      <c r="E18" s="49">
        <f t="shared" ref="E18" si="2">IF(B18="","",B18+G18/1440)</f>
        <v>0.73611111111111094</v>
      </c>
      <c r="F18" s="50"/>
      <c r="G18" s="45">
        <v>5</v>
      </c>
      <c r="H18" s="46"/>
      <c r="I18" s="24" t="s">
        <v>15</v>
      </c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41"/>
      <c r="U18" s="42"/>
    </row>
    <row r="19" spans="1:21" ht="21.25" customHeight="1">
      <c r="A19" s="16"/>
      <c r="B19" s="18">
        <f>IF(G19="","",E18)</f>
        <v>0.73611111111111094</v>
      </c>
      <c r="C19" s="18"/>
      <c r="D19" s="12" t="s">
        <v>0</v>
      </c>
      <c r="E19" s="19">
        <f t="shared" ref="E19" si="3">IF(B19="","",B19+G19/1440)</f>
        <v>0.74305555555555536</v>
      </c>
      <c r="F19" s="20"/>
      <c r="G19" s="21">
        <v>10</v>
      </c>
      <c r="H19" s="22"/>
      <c r="I19" s="27" t="s">
        <v>25</v>
      </c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77"/>
      <c r="U19" s="78"/>
    </row>
    <row r="20" spans="1:21" ht="21.25" customHeight="1">
      <c r="A20" s="16"/>
      <c r="B20" s="23">
        <f t="shared" ref="B20" si="4">IF(G20="","",E19)</f>
        <v>0.74305555555555536</v>
      </c>
      <c r="C20" s="23"/>
      <c r="D20" s="8" t="s">
        <v>0</v>
      </c>
      <c r="E20" s="23">
        <f t="shared" si="0"/>
        <v>0.74652777777777757</v>
      </c>
      <c r="F20" s="23"/>
      <c r="G20" s="33">
        <v>5</v>
      </c>
      <c r="H20" s="33"/>
      <c r="I20" s="34" t="s">
        <v>16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64"/>
      <c r="U20" s="65"/>
    </row>
    <row r="21" spans="1:21" ht="21.25" customHeight="1">
      <c r="A21" s="16"/>
      <c r="B21" s="23">
        <f t="shared" ref="B21:B22" si="5">IF(G21="","",E20)</f>
        <v>0.74652777777777757</v>
      </c>
      <c r="C21" s="23"/>
      <c r="D21" s="8" t="s">
        <v>0</v>
      </c>
      <c r="E21" s="23">
        <f t="shared" ref="E21:E22" si="6">IF(B21="","",B21+G21/1440)</f>
        <v>0.74999999999999978</v>
      </c>
      <c r="F21" s="23"/>
      <c r="G21" s="45">
        <v>5</v>
      </c>
      <c r="H21" s="46"/>
      <c r="I21" s="24" t="s">
        <v>17</v>
      </c>
      <c r="J21" s="25"/>
      <c r="K21" s="25"/>
      <c r="L21" s="25"/>
      <c r="M21" s="25"/>
      <c r="N21" s="25"/>
      <c r="O21" s="25"/>
      <c r="P21" s="25"/>
      <c r="Q21" s="25"/>
      <c r="R21" s="25"/>
      <c r="S21" s="26"/>
      <c r="T21" s="41"/>
      <c r="U21" s="42"/>
    </row>
    <row r="22" spans="1:21" ht="21.25" customHeight="1">
      <c r="A22" s="16"/>
      <c r="B22" s="39">
        <f t="shared" si="5"/>
        <v>0.74999999999999978</v>
      </c>
      <c r="C22" s="39"/>
      <c r="D22" s="9" t="s">
        <v>5</v>
      </c>
      <c r="E22" s="39">
        <f t="shared" si="6"/>
        <v>0.76041666666666641</v>
      </c>
      <c r="F22" s="39"/>
      <c r="G22" s="47">
        <v>15</v>
      </c>
      <c r="H22" s="48"/>
      <c r="I22" s="30" t="s">
        <v>6</v>
      </c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43"/>
      <c r="U22" s="44"/>
    </row>
    <row r="23" spans="1:21" ht="21.25" customHeight="1">
      <c r="A23" s="16"/>
      <c r="B23" s="23">
        <f t="shared" ref="B23" si="7">IF(G23="","",E22)</f>
        <v>0.76041666666666641</v>
      </c>
      <c r="C23" s="23"/>
      <c r="D23" s="8" t="s">
        <v>0</v>
      </c>
      <c r="E23" s="23">
        <f t="shared" si="0"/>
        <v>0.76736111111111083</v>
      </c>
      <c r="F23" s="23"/>
      <c r="G23" s="33">
        <v>10</v>
      </c>
      <c r="H23" s="33"/>
      <c r="I23" s="34" t="s">
        <v>26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64"/>
      <c r="U23" s="65"/>
    </row>
    <row r="24" spans="1:21" ht="21.25" customHeight="1">
      <c r="A24" s="16"/>
      <c r="B24" s="35">
        <f t="shared" ref="B24" si="8">IF(G24="","",E23)</f>
        <v>0.76736111111111083</v>
      </c>
      <c r="C24" s="35"/>
      <c r="D24" s="11" t="s">
        <v>0</v>
      </c>
      <c r="E24" s="35">
        <f t="shared" si="0"/>
        <v>0.77083333333333304</v>
      </c>
      <c r="F24" s="35"/>
      <c r="G24" s="36">
        <v>5</v>
      </c>
      <c r="H24" s="36"/>
      <c r="I24" s="37" t="s">
        <v>18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62"/>
      <c r="U24" s="63"/>
    </row>
    <row r="25" spans="1:21" ht="21.25" customHeight="1">
      <c r="A25" s="16"/>
      <c r="B25" s="35">
        <f t="shared" ref="B25:B32" si="9">IF(G25="","",E24)</f>
        <v>0.77083333333333304</v>
      </c>
      <c r="C25" s="35"/>
      <c r="D25" s="11" t="s">
        <v>0</v>
      </c>
      <c r="E25" s="35">
        <f t="shared" si="0"/>
        <v>0.77430555555555525</v>
      </c>
      <c r="F25" s="35"/>
      <c r="G25" s="36">
        <v>5</v>
      </c>
      <c r="H25" s="36"/>
      <c r="I25" s="37" t="s">
        <v>19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62"/>
      <c r="U25" s="63"/>
    </row>
    <row r="26" spans="1:21" ht="21.25" customHeight="1">
      <c r="A26" s="16"/>
      <c r="B26" s="23">
        <f t="shared" si="9"/>
        <v>0.77430555555555525</v>
      </c>
      <c r="C26" s="23"/>
      <c r="D26" s="8" t="s">
        <v>0</v>
      </c>
      <c r="E26" s="23">
        <f t="shared" si="0"/>
        <v>0.78124999999999967</v>
      </c>
      <c r="F26" s="23"/>
      <c r="G26" s="33">
        <v>10</v>
      </c>
      <c r="H26" s="33"/>
      <c r="I26" s="34" t="s">
        <v>27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64"/>
      <c r="U26" s="65"/>
    </row>
    <row r="27" spans="1:21" ht="21.25" customHeight="1">
      <c r="A27" s="16"/>
      <c r="B27" s="23">
        <f t="shared" si="9"/>
        <v>0.78124999999999967</v>
      </c>
      <c r="C27" s="23"/>
      <c r="D27" s="8" t="s">
        <v>0</v>
      </c>
      <c r="E27" s="23">
        <f t="shared" si="0"/>
        <v>0.78472222222222188</v>
      </c>
      <c r="F27" s="23"/>
      <c r="G27" s="33">
        <v>5</v>
      </c>
      <c r="H27" s="33"/>
      <c r="I27" s="34" t="s">
        <v>20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64"/>
      <c r="U27" s="65"/>
    </row>
    <row r="28" spans="1:21" ht="21.25" customHeight="1">
      <c r="A28" s="16"/>
      <c r="B28" s="23">
        <f t="shared" si="9"/>
        <v>0.78472222222222188</v>
      </c>
      <c r="C28" s="23"/>
      <c r="D28" s="8" t="s">
        <v>0</v>
      </c>
      <c r="E28" s="23">
        <f t="shared" si="0"/>
        <v>0.78819444444444409</v>
      </c>
      <c r="F28" s="23"/>
      <c r="G28" s="33">
        <v>5</v>
      </c>
      <c r="H28" s="33"/>
      <c r="I28" s="34" t="s">
        <v>21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64"/>
      <c r="U28" s="65"/>
    </row>
    <row r="29" spans="1:21" ht="21.25" customHeight="1">
      <c r="A29" s="16"/>
      <c r="B29" s="23">
        <f t="shared" si="9"/>
        <v>0.78819444444444409</v>
      </c>
      <c r="C29" s="23"/>
      <c r="D29" s="8" t="s">
        <v>0</v>
      </c>
      <c r="E29" s="23">
        <f t="shared" si="0"/>
        <v>0.79513888888888851</v>
      </c>
      <c r="F29" s="23"/>
      <c r="G29" s="33">
        <v>10</v>
      </c>
      <c r="H29" s="33"/>
      <c r="I29" s="34" t="s">
        <v>28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64"/>
      <c r="U29" s="65"/>
    </row>
    <row r="30" spans="1:21" ht="21.25" customHeight="1">
      <c r="A30" s="16"/>
      <c r="B30" s="23">
        <f t="shared" si="9"/>
        <v>0.79513888888888851</v>
      </c>
      <c r="C30" s="23"/>
      <c r="D30" s="8" t="s">
        <v>0</v>
      </c>
      <c r="E30" s="23">
        <f t="shared" si="0"/>
        <v>0.79861111111111072</v>
      </c>
      <c r="F30" s="23"/>
      <c r="G30" s="33">
        <v>5</v>
      </c>
      <c r="H30" s="33"/>
      <c r="I30" s="34" t="s">
        <v>22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64"/>
      <c r="U30" s="65"/>
    </row>
    <row r="31" spans="1:21" ht="21.25" customHeight="1">
      <c r="A31" s="16"/>
      <c r="B31" s="23">
        <f t="shared" si="9"/>
        <v>0.79861111111111072</v>
      </c>
      <c r="C31" s="23"/>
      <c r="D31" s="11" t="s">
        <v>0</v>
      </c>
      <c r="E31" s="35">
        <f t="shared" si="0"/>
        <v>0.80555555555555514</v>
      </c>
      <c r="F31" s="35"/>
      <c r="G31" s="36">
        <v>10</v>
      </c>
      <c r="H31" s="36"/>
      <c r="I31" s="37" t="s">
        <v>29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62"/>
      <c r="U31" s="63"/>
    </row>
    <row r="32" spans="1:21" ht="21.25" customHeight="1" thickBot="1">
      <c r="A32" s="17"/>
      <c r="B32" s="23">
        <f t="shared" si="9"/>
        <v>0.80555555555555514</v>
      </c>
      <c r="C32" s="23"/>
      <c r="D32" s="8" t="s">
        <v>0</v>
      </c>
      <c r="E32" s="23">
        <f t="shared" si="0"/>
        <v>0.89583333333333293</v>
      </c>
      <c r="F32" s="23"/>
      <c r="G32" s="33">
        <v>130</v>
      </c>
      <c r="H32" s="33"/>
      <c r="I32" s="34" t="s">
        <v>9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64"/>
      <c r="U32" s="65"/>
    </row>
    <row r="33" spans="1:21" ht="21.25" customHeight="1" thickTop="1" thickBot="1">
      <c r="A33" s="5"/>
      <c r="B33" s="51">
        <v>0.89583333333333337</v>
      </c>
      <c r="C33" s="52"/>
      <c r="D33" s="52"/>
      <c r="E33" s="52"/>
      <c r="F33" s="52"/>
      <c r="G33" s="52"/>
      <c r="H33" s="53"/>
      <c r="I33" s="57" t="s">
        <v>2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5"/>
      <c r="U33" s="56"/>
    </row>
  </sheetData>
  <mergeCells count="148">
    <mergeCell ref="B18:C18"/>
    <mergeCell ref="B11:C11"/>
    <mergeCell ref="A4:I4"/>
    <mergeCell ref="K4:U4"/>
    <mergeCell ref="A2:U3"/>
    <mergeCell ref="G6:H6"/>
    <mergeCell ref="E14:F14"/>
    <mergeCell ref="T13:U13"/>
    <mergeCell ref="T14:U14"/>
    <mergeCell ref="E15:F15"/>
    <mergeCell ref="T10:U10"/>
    <mergeCell ref="T11:U11"/>
    <mergeCell ref="B5:H5"/>
    <mergeCell ref="I14:S14"/>
    <mergeCell ref="I15:S15"/>
    <mergeCell ref="I16:S16"/>
    <mergeCell ref="I17:S17"/>
    <mergeCell ref="I6:S6"/>
    <mergeCell ref="I7:S7"/>
    <mergeCell ref="I8:S8"/>
    <mergeCell ref="I9:S9"/>
    <mergeCell ref="I10:S10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E7:F7"/>
    <mergeCell ref="E8:F8"/>
    <mergeCell ref="E9:F9"/>
    <mergeCell ref="E10:F10"/>
    <mergeCell ref="E11:F11"/>
    <mergeCell ref="E12:F12"/>
    <mergeCell ref="E13:F13"/>
    <mergeCell ref="B12:C12"/>
    <mergeCell ref="B13:C13"/>
    <mergeCell ref="T12:U12"/>
    <mergeCell ref="T15:U15"/>
    <mergeCell ref="T16:U16"/>
    <mergeCell ref="T17:U17"/>
    <mergeCell ref="T6:U6"/>
    <mergeCell ref="T7:U7"/>
    <mergeCell ref="T8:U8"/>
    <mergeCell ref="T9:U9"/>
    <mergeCell ref="G20:H2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I20:S20"/>
    <mergeCell ref="T20:U20"/>
    <mergeCell ref="T18:U18"/>
    <mergeCell ref="T19:U19"/>
    <mergeCell ref="T25:U25"/>
    <mergeCell ref="B26:C26"/>
    <mergeCell ref="E26:F26"/>
    <mergeCell ref="G26:H26"/>
    <mergeCell ref="I26:S26"/>
    <mergeCell ref="T26:U26"/>
    <mergeCell ref="B23:C23"/>
    <mergeCell ref="E23:F23"/>
    <mergeCell ref="G23:H23"/>
    <mergeCell ref="I23:S23"/>
    <mergeCell ref="T23:U23"/>
    <mergeCell ref="B24:C24"/>
    <mergeCell ref="E24:F24"/>
    <mergeCell ref="G24:H24"/>
    <mergeCell ref="I24:S24"/>
    <mergeCell ref="T24:U24"/>
    <mergeCell ref="T30:U30"/>
    <mergeCell ref="B27:C27"/>
    <mergeCell ref="E27:F27"/>
    <mergeCell ref="G27:H27"/>
    <mergeCell ref="I27:S27"/>
    <mergeCell ref="T27:U27"/>
    <mergeCell ref="B28:C28"/>
    <mergeCell ref="E28:F28"/>
    <mergeCell ref="G28:H28"/>
    <mergeCell ref="I28:S28"/>
    <mergeCell ref="T28:U28"/>
    <mergeCell ref="B33:H33"/>
    <mergeCell ref="I5:S5"/>
    <mergeCell ref="T5:U5"/>
    <mergeCell ref="I33:S33"/>
    <mergeCell ref="T33:U33"/>
    <mergeCell ref="A1:I1"/>
    <mergeCell ref="K1:U1"/>
    <mergeCell ref="B31:C31"/>
    <mergeCell ref="E31:F31"/>
    <mergeCell ref="G31:H31"/>
    <mergeCell ref="I31:S31"/>
    <mergeCell ref="T31:U31"/>
    <mergeCell ref="B32:C32"/>
    <mergeCell ref="E32:F32"/>
    <mergeCell ref="G32:H32"/>
    <mergeCell ref="I32:S32"/>
    <mergeCell ref="T32:U32"/>
    <mergeCell ref="B29:C29"/>
    <mergeCell ref="E29:F29"/>
    <mergeCell ref="G29:H29"/>
    <mergeCell ref="I29:S29"/>
    <mergeCell ref="B22:C22"/>
    <mergeCell ref="T29:U29"/>
    <mergeCell ref="B30:C30"/>
    <mergeCell ref="T21:U21"/>
    <mergeCell ref="T22:U22"/>
    <mergeCell ref="E21:F21"/>
    <mergeCell ref="E22:F22"/>
    <mergeCell ref="G21:H21"/>
    <mergeCell ref="G22:H22"/>
    <mergeCell ref="E18:F18"/>
    <mergeCell ref="G18:H18"/>
    <mergeCell ref="E20:F20"/>
    <mergeCell ref="A6:A11"/>
    <mergeCell ref="A13:A32"/>
    <mergeCell ref="B19:C19"/>
    <mergeCell ref="E19:F19"/>
    <mergeCell ref="G19:H19"/>
    <mergeCell ref="B21:C21"/>
    <mergeCell ref="I18:S18"/>
    <mergeCell ref="I19:S19"/>
    <mergeCell ref="I21:S21"/>
    <mergeCell ref="I22:S22"/>
    <mergeCell ref="E30:F30"/>
    <mergeCell ref="G30:H30"/>
    <mergeCell ref="I30:S30"/>
    <mergeCell ref="B25:C25"/>
    <mergeCell ref="E25:F25"/>
    <mergeCell ref="G25:H25"/>
    <mergeCell ref="I25:S25"/>
    <mergeCell ref="I11:S11"/>
    <mergeCell ref="I12:S12"/>
    <mergeCell ref="I13:S13"/>
    <mergeCell ref="E16:F16"/>
    <mergeCell ref="E17:F17"/>
    <mergeCell ref="B20:C20"/>
    <mergeCell ref="E6:F6"/>
  </mergeCells>
  <phoneticPr fontId="2"/>
  <printOptions horizontalCentered="1"/>
  <pageMargins left="0.39370078740157483" right="0.39370078740157483" top="0.78740157480314965" bottom="0.78740157480314965" header="0.39370078740157483" footer="0.39370078740157483"/>
  <pageSetup paperSize="9" scale="92" orientation="portrait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全体タイムテーブル</vt:lpstr>
    </vt:vector>
  </TitlesOfParts>
  <Company>_x0006_M.S.E.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敏正</dc:creator>
  <cp:lastModifiedBy>Ryuta Fujii</cp:lastModifiedBy>
  <cp:lastPrinted>2023-01-18T12:23:29Z</cp:lastPrinted>
  <dcterms:created xsi:type="dcterms:W3CDTF">2014-03-05T11:49:31Z</dcterms:created>
  <dcterms:modified xsi:type="dcterms:W3CDTF">2023-01-18T12:23:39Z</dcterms:modified>
</cp:coreProperties>
</file>